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okkakyo\Desktop\"/>
    </mc:Choice>
  </mc:AlternateContent>
  <xr:revisionPtr revIDLastSave="0" documentId="13_ncr:1_{A90B5924-2591-4C43-A9D0-626EA13285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1" l="1"/>
  <c r="J5" i="1" s="1"/>
  <c r="I34" i="1" l="1"/>
  <c r="F1" i="1" l="1"/>
  <c r="I3" i="1" l="1"/>
  <c r="J3" i="1" s="1"/>
  <c r="H1" i="1"/>
  <c r="G1" i="1"/>
  <c r="I1" i="1" l="1"/>
  <c r="J1" i="1" s="1"/>
  <c r="I22" i="1"/>
  <c r="J22" i="1" s="1"/>
  <c r="I33" i="1"/>
  <c r="J33" i="1" s="1"/>
  <c r="I26" i="1"/>
  <c r="J26" i="1" s="1"/>
  <c r="I29" i="1"/>
  <c r="J29" i="1" s="1"/>
  <c r="I36" i="1"/>
  <c r="J36" i="1" s="1"/>
  <c r="I45" i="1"/>
  <c r="J45" i="1" s="1"/>
  <c r="I47" i="1"/>
  <c r="J47" i="1" s="1"/>
  <c r="I42" i="1"/>
  <c r="J42" i="1" s="1"/>
  <c r="I6" i="1"/>
  <c r="J6" i="1" s="1"/>
  <c r="I10" i="1"/>
  <c r="J10" i="1" s="1"/>
  <c r="I11" i="1"/>
  <c r="J11" i="1" s="1"/>
  <c r="I16" i="1"/>
  <c r="J16" i="1" s="1"/>
  <c r="I24" i="1"/>
  <c r="J24" i="1" s="1"/>
  <c r="I19" i="1"/>
  <c r="J19" i="1" s="1"/>
  <c r="I31" i="1"/>
  <c r="J31" i="1" s="1"/>
  <c r="I43" i="1"/>
  <c r="J43" i="1" s="1"/>
  <c r="I39" i="1"/>
  <c r="J39" i="1" s="1"/>
  <c r="J34" i="1"/>
  <c r="I28" i="1"/>
  <c r="J28" i="1" s="1"/>
  <c r="I12" i="1"/>
  <c r="J12" i="1" s="1"/>
  <c r="I21" i="1"/>
  <c r="J21" i="1" s="1"/>
  <c r="I25" i="1"/>
  <c r="J25" i="1" s="1"/>
  <c r="I4" i="1"/>
  <c r="J4" i="1" s="1"/>
  <c r="I7" i="1"/>
  <c r="J7" i="1" s="1"/>
  <c r="I8" i="1"/>
  <c r="J8" i="1" s="1"/>
  <c r="I14" i="1"/>
  <c r="J14" i="1" s="1"/>
  <c r="I13" i="1"/>
  <c r="J13" i="1" s="1"/>
  <c r="I27" i="1"/>
  <c r="J27" i="1" s="1"/>
  <c r="I23" i="1"/>
  <c r="J23" i="1" s="1"/>
  <c r="I20" i="1"/>
  <c r="J20" i="1" s="1"/>
  <c r="I40" i="1"/>
  <c r="J40" i="1" s="1"/>
  <c r="I41" i="1"/>
  <c r="J41" i="1" s="1"/>
  <c r="I44" i="1"/>
  <c r="J44" i="1" s="1"/>
  <c r="I38" i="1"/>
  <c r="J38" i="1" s="1"/>
  <c r="I9" i="1"/>
  <c r="J9" i="1" s="1"/>
  <c r="I17" i="1"/>
  <c r="J17" i="1" s="1"/>
  <c r="I35" i="1"/>
  <c r="J35" i="1" s="1"/>
  <c r="I18" i="1"/>
  <c r="J18" i="1" s="1"/>
  <c r="I30" i="1"/>
  <c r="J30" i="1" s="1"/>
  <c r="I37" i="1"/>
  <c r="J37" i="1" s="1"/>
  <c r="I32" i="1"/>
  <c r="J32" i="1" s="1"/>
  <c r="I49" i="1"/>
  <c r="J49" i="1" s="1"/>
  <c r="I48" i="1"/>
  <c r="J48" i="1" s="1"/>
  <c r="I46" i="1"/>
  <c r="J46" i="1" s="1"/>
  <c r="I15" i="1"/>
  <c r="J15" i="1" s="1"/>
</calcChain>
</file>

<file path=xl/sharedStrings.xml><?xml version="1.0" encoding="utf-8"?>
<sst xmlns="http://schemas.openxmlformats.org/spreadsheetml/2006/main" count="104" uniqueCount="61">
  <si>
    <t>北海道</t>
    <rPh sb="0" eb="3">
      <t>ホッカイドウ</t>
    </rPh>
    <phoneticPr fontId="1"/>
  </si>
  <si>
    <t>青森県</t>
    <rPh sb="0" eb="3">
      <t>アオモリケン</t>
    </rPh>
    <phoneticPr fontId="1"/>
  </si>
  <si>
    <t>宮城県</t>
    <rPh sb="0" eb="3">
      <t>ミヤギケン</t>
    </rPh>
    <phoneticPr fontId="1"/>
  </si>
  <si>
    <t>秋田県</t>
    <rPh sb="0" eb="3">
      <t>アキタケン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</si>
  <si>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</si>
  <si>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</si>
  <si>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</si>
  <si>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</si>
  <si>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</si>
  <si>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</si>
  <si>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茨城県</t>
    <rPh sb="0" eb="3">
      <t>イバラキケン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</si>
  <si>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</si>
  <si>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</si>
  <si>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山梨県</t>
    <rPh sb="0" eb="3">
      <t>ヤマナシケン</t>
    </rPh>
    <phoneticPr fontId="1"/>
  </si>
  <si>
    <t>新潟県</t>
    <rPh sb="0" eb="3">
      <t>ニイガタケン</t>
    </rPh>
    <phoneticPr fontId="1"/>
  </si>
  <si>
    <t>長野県</t>
    <rPh sb="0" eb="3">
      <t>ナガノケン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</si>
  <si>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</si>
  <si>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</si>
  <si>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愛知県</t>
    <rPh sb="0" eb="3">
      <t>アイチケン</t>
    </rPh>
    <phoneticPr fontId="1"/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</si>
  <si>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</si>
  <si>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</si>
  <si>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三重県</t>
    <rPh sb="0" eb="3">
      <t>ミエケン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</si>
  <si>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</si>
  <si>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</si>
  <si>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京都府</t>
    <rPh sb="0" eb="3">
      <t>キョウトフ</t>
    </rPh>
    <phoneticPr fontId="1"/>
  </si>
  <si>
    <t>滋賀県</t>
    <rPh sb="0" eb="3">
      <t>シガケン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</si>
  <si>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</si>
  <si>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</si>
  <si>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</si>
  <si>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</si>
  <si>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</si>
  <si>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徳島県</t>
    <rPh sb="0" eb="3">
      <t>トクシマケン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</si>
  <si>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</si>
  <si>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</si>
  <si>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</si>
  <si>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</si>
  <si>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</si>
  <si>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</si>
  <si>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</si>
  <si>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</si>
  <si>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</si>
  <si>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</si>
  <si>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島根県</t>
    <rPh sb="0" eb="3">
      <t>シマネケン</t>
    </rPh>
    <phoneticPr fontId="1"/>
  </si>
  <si>
    <t>岩手県</t>
    <rPh sb="0" eb="3">
      <t>イワテケン</t>
    </rPh>
    <phoneticPr fontId="1"/>
  </si>
  <si>
    <t>鳥取県</t>
    <rPh sb="0" eb="3">
      <t>トットリケン</t>
    </rPh>
    <phoneticPr fontId="1"/>
  </si>
  <si>
    <t>香川県</t>
    <rPh sb="0" eb="3">
      <t>カガワケン</t>
    </rPh>
    <phoneticPr fontId="1"/>
  </si>
  <si>
    <t>福井県</t>
    <rPh sb="0" eb="3">
      <t>フクイケン</t>
    </rPh>
    <phoneticPr fontId="1"/>
  </si>
  <si>
    <t>都道府県</t>
    <rPh sb="0" eb="4">
      <t>トドウフケン</t>
    </rPh>
    <phoneticPr fontId="1"/>
  </si>
  <si>
    <t>人口順位</t>
    <rPh sb="0" eb="2">
      <t>ジンコウ</t>
    </rPh>
    <rPh sb="2" eb="4">
      <t>ジュンイ</t>
    </rPh>
    <phoneticPr fontId="1"/>
  </si>
  <si>
    <t>感染率</t>
    <rPh sb="0" eb="2">
      <t>カンセン</t>
    </rPh>
    <rPh sb="2" eb="3">
      <t>リツ</t>
    </rPh>
    <phoneticPr fontId="1"/>
  </si>
  <si>
    <t>平均値</t>
    <rPh sb="0" eb="3">
      <t>ヘイキンチ</t>
    </rPh>
    <phoneticPr fontId="1"/>
  </si>
  <si>
    <t>前回</t>
    <rPh sb="0" eb="2">
      <t>ゼンカイ</t>
    </rPh>
    <phoneticPr fontId="1"/>
  </si>
  <si>
    <t>推移</t>
    <rPh sb="0" eb="2">
      <t>スイイ</t>
    </rPh>
    <phoneticPr fontId="1"/>
  </si>
  <si>
    <t>→</t>
  </si>
  <si>
    <t>一万人あたり感染者数</t>
    <rPh sb="0" eb="3">
      <t>イチマンニン</t>
    </rPh>
    <rPh sb="6" eb="8">
      <t>カンセン</t>
    </rPh>
    <rPh sb="8" eb="9">
      <t>シャ</t>
    </rPh>
    <rPh sb="9" eb="10">
      <t>スウ</t>
    </rPh>
    <phoneticPr fontId="1"/>
  </si>
  <si>
    <t>H2/4/1人口</t>
    <rPh sb="6" eb="8">
      <t>ジンコウ</t>
    </rPh>
    <phoneticPr fontId="1"/>
  </si>
  <si>
    <t>感染者数
左前回・右今回</t>
    <rPh sb="0" eb="3">
      <t>カンセンシャ</t>
    </rPh>
    <rPh sb="3" eb="4">
      <t>スウ</t>
    </rPh>
    <rPh sb="5" eb="6">
      <t>ヒダリ</t>
    </rPh>
    <rPh sb="6" eb="8">
      <t>ゼンカイ</t>
    </rPh>
    <rPh sb="9" eb="10">
      <t>ミギ</t>
    </rPh>
    <rPh sb="10" eb="12">
      <t>コンカイ</t>
    </rPh>
    <phoneticPr fontId="1"/>
  </si>
  <si>
    <t>今回</t>
    <phoneticPr fontId="1"/>
  </si>
  <si>
    <t>↗</t>
  </si>
  <si>
    <t>↘</t>
  </si>
  <si>
    <t>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</si>
</sst>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000_ "/>
    <numFmt numFmtId="177" formatCode="#,##0_ "/>
    <numFmt numFmtId="178" formatCode="0.00_);[Red]\(0.00\)"/>
    <numFmt numFmtId="179" formatCode="0.000%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sz val="1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3" fontId="2" fillId="0" borderId="1" xfId="0" applyNumberFormat="1" applyFont="1" applyBorder="1">
      <alignment vertical="center"/>
    </xf>
    <xf numFmtId="177" fontId="2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3" fontId="2" fillId="0" borderId="4" xfId="0" applyNumberFormat="1" applyFont="1" applyBorder="1">
      <alignment vertical="center"/>
    </xf>
    <xf numFmtId="177" fontId="2" fillId="0" borderId="3" xfId="0" applyNumberFormat="1" applyFont="1" applyBorder="1">
      <alignment vertical="center"/>
    </xf>
    <xf numFmtId="177" fontId="2" fillId="0" borderId="5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177" fontId="2" fillId="0" borderId="7" xfId="0" applyNumberFormat="1" applyFont="1" applyBorder="1">
      <alignment vertical="center"/>
    </xf>
    <xf numFmtId="3" fontId="2" fillId="0" borderId="6" xfId="0" applyNumberFormat="1" applyFont="1" applyBorder="1">
      <alignment vertical="center"/>
    </xf>
    <xf numFmtId="0" fontId="4" fillId="2" borderId="6" xfId="0" applyFont="1" applyFill="1" applyBorder="1">
      <alignment vertical="center"/>
    </xf>
    <xf numFmtId="0" fontId="2" fillId="0" borderId="8" xfId="0" applyFont="1" applyBorder="1">
      <alignment vertical="center"/>
    </xf>
    <xf numFmtId="3" fontId="3" fillId="0" borderId="6" xfId="0" applyNumberFormat="1" applyFont="1" applyBorder="1">
      <alignment vertical="center"/>
    </xf>
    <xf numFmtId="178" fontId="2" fillId="0" borderId="1" xfId="0" applyNumberFormat="1" applyFont="1" applyBorder="1">
      <alignment vertical="center"/>
    </xf>
    <xf numFmtId="178" fontId="2" fillId="0" borderId="1" xfId="0" applyNumberFormat="1" applyFont="1" applyBorder="1" applyAlignment="1">
      <alignment horizontal="center" vertical="center" wrapText="1"/>
    </xf>
    <xf numFmtId="178" fontId="2" fillId="0" borderId="6" xfId="0" applyNumberFormat="1" applyFont="1" applyBorder="1">
      <alignment vertical="center"/>
    </xf>
    <xf numFmtId="178" fontId="2" fillId="0" borderId="4" xfId="0" applyNumberFormat="1" applyFont="1" applyBorder="1">
      <alignment vertical="center"/>
    </xf>
    <xf numFmtId="178" fontId="0" fillId="0" borderId="0" xfId="0" applyNumberFormat="1">
      <alignment vertical="center"/>
    </xf>
    <xf numFmtId="178" fontId="2" fillId="0" borderId="0" xfId="0" applyNumberFormat="1" applyFont="1">
      <alignment vertical="center"/>
    </xf>
    <xf numFmtId="179" fontId="2" fillId="0" borderId="1" xfId="0" applyNumberFormat="1" applyFont="1" applyBorder="1">
      <alignment vertical="center"/>
    </xf>
    <xf numFmtId="179" fontId="2" fillId="0" borderId="1" xfId="0" applyNumberFormat="1" applyFont="1" applyBorder="1" applyAlignment="1">
      <alignment horizontal="center" vertical="center"/>
    </xf>
    <xf numFmtId="179" fontId="2" fillId="0" borderId="6" xfId="0" applyNumberFormat="1" applyFont="1" applyBorder="1">
      <alignment vertical="center"/>
    </xf>
    <xf numFmtId="179" fontId="2" fillId="0" borderId="4" xfId="0" applyNumberFormat="1" applyFont="1" applyBorder="1">
      <alignment vertical="center"/>
    </xf>
    <xf numFmtId="179" fontId="2" fillId="0" borderId="0" xfId="0" applyNumberFormat="1" applyFont="1">
      <alignment vertical="center"/>
    </xf>
    <xf numFmtId="0" fontId="2" fillId="0" borderId="9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177" fontId="2" fillId="0" borderId="10" xfId="0" applyNumberFormat="1" applyFont="1" applyBorder="1">
      <alignment vertical="center"/>
    </xf>
    <xf numFmtId="179" fontId="2" fillId="0" borderId="9" xfId="0" applyNumberFormat="1" applyFont="1" applyBorder="1">
      <alignment vertical="center"/>
    </xf>
    <xf numFmtId="178" fontId="2" fillId="0" borderId="9" xfId="0" applyNumberFormat="1" applyFont="1" applyBorder="1">
      <alignment vertical="center"/>
    </xf>
    <xf numFmtId="3" fontId="3" fillId="0" borderId="1" xfId="0" applyNumberFormat="1" applyFont="1" applyBorder="1">
      <alignment vertical="center"/>
    </xf>
    <xf numFmtId="0" fontId="4" fillId="2" borderId="4" xfId="0" applyFont="1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2" borderId="9" xfId="0" applyFont="1" applyFill="1" applyBorder="1">
      <alignment vertical="center"/>
    </xf>
    <xf numFmtId="3" fontId="2" fillId="0" borderId="9" xfId="0" applyNumberFormat="1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4" fillId="2" borderId="8" xfId="0" applyFont="1" applyFill="1" applyBorder="1">
      <alignment vertical="center"/>
    </xf>
    <xf numFmtId="177" fontId="2" fillId="0" borderId="11" xfId="0" applyNumberFormat="1" applyFont="1" applyBorder="1">
      <alignment vertical="center"/>
    </xf>
    <xf numFmtId="3" fontId="2" fillId="0" borderId="8" xfId="0" applyNumberFormat="1" applyFont="1" applyBorder="1">
      <alignment vertical="center"/>
    </xf>
    <xf numFmtId="179" fontId="2" fillId="0" borderId="8" xfId="0" applyNumberFormat="1" applyFont="1" applyBorder="1">
      <alignment vertical="center"/>
    </xf>
    <xf numFmtId="178" fontId="2" fillId="0" borderId="8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vertical="center" textRotation="255"/>
    </xf>
    <xf numFmtId="177" fontId="2" fillId="0" borderId="2" xfId="0" applyNumberFormat="1" applyFont="1" applyFill="1" applyBorder="1" applyAlignment="1">
      <alignment horizontal="center" vertical="center" wrapText="1"/>
    </xf>
    <xf numFmtId="177" fontId="0" fillId="0" borderId="3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2"/>
  <sheetViews>
    <sheetView tabSelected="1" workbookViewId="0">
      <selection sqref="A1:A2"/>
    </sheetView>
  </sheetViews>
  <sheetFormatPr defaultRowHeight="18.75" x14ac:dyDescent="0.4"/>
  <cols>
    <col min="1" max="1" width="4.125" customWidth="1"/>
    <col min="2" max="2" width="3.25" customWidth="1"/>
    <col min="3" max="3" width="4.125" customWidth="1"/>
    <col min="4" max="4" width="5" style="3" customWidth="1"/>
    <col min="5" max="5" width="9.25" style="1" bestFit="1" customWidth="1"/>
    <col min="6" max="6" width="11.875" style="10" customWidth="1"/>
    <col min="7" max="7" width="11.875" style="1" customWidth="1"/>
    <col min="8" max="8" width="14.75" style="1" customWidth="1"/>
    <col min="9" max="9" width="9.25" style="34" customWidth="1"/>
    <col min="10" max="10" width="9.125" style="29" customWidth="1"/>
  </cols>
  <sheetData>
    <row r="1" spans="1:10" ht="18.75" customHeight="1" x14ac:dyDescent="0.4">
      <c r="A1" s="53" t="s">
        <v>57</v>
      </c>
      <c r="B1" s="53" t="s">
        <v>52</v>
      </c>
      <c r="C1" s="53" t="s">
        <v>51</v>
      </c>
      <c r="D1" s="51" t="s">
        <v>50</v>
      </c>
      <c r="E1" s="52"/>
      <c r="F1" s="8">
        <f>SUM(F3:F49)</f>
        <v>6551128</v>
      </c>
      <c r="G1" s="8">
        <f>SUM(G3:G49)</f>
        <v>6883424</v>
      </c>
      <c r="H1" s="8">
        <f>SUM(H3:H49)</f>
        <v>126216142</v>
      </c>
      <c r="I1" s="30">
        <f t="shared" ref="I1" si="0">G1/H1</f>
        <v>5.4536796093799161E-2</v>
      </c>
      <c r="J1" s="24">
        <f>I1*10000</f>
        <v>545.3679609379916</v>
      </c>
    </row>
    <row r="2" spans="1:10" ht="40.5" x14ac:dyDescent="0.4">
      <c r="A2" s="53"/>
      <c r="B2" s="53"/>
      <c r="C2" s="53"/>
      <c r="D2" s="11" t="s">
        <v>48</v>
      </c>
      <c r="E2" s="4" t="s">
        <v>47</v>
      </c>
      <c r="F2" s="54" t="s">
        <v>56</v>
      </c>
      <c r="G2" s="55"/>
      <c r="H2" s="5" t="s">
        <v>55</v>
      </c>
      <c r="I2" s="31" t="s">
        <v>49</v>
      </c>
      <c r="J2" s="25" t="s">
        <v>54</v>
      </c>
    </row>
    <row r="3" spans="1:10" x14ac:dyDescent="0.4">
      <c r="A3" s="17">
        <v>1</v>
      </c>
      <c r="B3" s="17" t="s">
        <v>58</v>
      </c>
      <c r="C3" s="17">
        <v>2</v>
      </c>
      <c r="D3" s="18">
        <v>1</v>
      </c>
      <c r="E3" s="21" t="s">
        <v>6</v>
      </c>
      <c r="F3" s="19">
        <v>1250651</v>
      </c>
      <c r="G3" s="19">
        <v>1304684</v>
      </c>
      <c r="H3" s="23">
        <v>13942856</v>
      </c>
      <c r="I3" s="32">
        <f t="shared" ref="I3:I49" si="1">G3/H3</f>
        <v>9.3573655210955342E-2</v>
      </c>
      <c r="J3" s="26">
        <f t="shared" ref="J3:J49" si="2">I3*10000</f>
        <v>935.73655210955337</v>
      </c>
    </row>
    <row r="4" spans="1:10" x14ac:dyDescent="0.4">
      <c r="A4" s="17">
        <v>2</v>
      </c>
      <c r="B4" s="17" t="s">
        <v>59</v>
      </c>
      <c r="C4" s="17">
        <v>1</v>
      </c>
      <c r="D4" s="18">
        <v>3</v>
      </c>
      <c r="E4" s="21" t="s">
        <v>22</v>
      </c>
      <c r="F4" s="19">
        <v>794809</v>
      </c>
      <c r="G4" s="19">
        <v>821060</v>
      </c>
      <c r="H4" s="20">
        <v>8823453</v>
      </c>
      <c r="I4" s="32">
        <f t="shared" si="1"/>
        <v>9.3054272516666661E-2</v>
      </c>
      <c r="J4" s="26">
        <f t="shared" si="2"/>
        <v>930.54272516666663</v>
      </c>
    </row>
    <row r="5" spans="1:10" x14ac:dyDescent="0.4">
      <c r="A5" s="17">
        <v>3</v>
      </c>
      <c r="B5" s="17" t="s">
        <v>53</v>
      </c>
      <c r="C5" s="17">
        <v>3</v>
      </c>
      <c r="D5" s="18">
        <v>25</v>
      </c>
      <c r="E5" s="21" t="s">
        <v>41</v>
      </c>
      <c r="F5" s="19">
        <v>122341</v>
      </c>
      <c r="G5" s="19">
        <v>130188</v>
      </c>
      <c r="H5" s="20">
        <v>1454184</v>
      </c>
      <c r="I5" s="32">
        <f t="shared" si="1"/>
        <v>8.9526497334587646E-2</v>
      </c>
      <c r="J5" s="26">
        <f t="shared" si="2"/>
        <v>895.26497334587646</v>
      </c>
    </row>
    <row r="6" spans="1:10" x14ac:dyDescent="0.4">
      <c r="A6" s="17">
        <v>4</v>
      </c>
      <c r="B6" s="17" t="s">
        <v>53</v>
      </c>
      <c r="C6" s="17">
        <v>4</v>
      </c>
      <c r="D6" s="18">
        <v>2</v>
      </c>
      <c r="E6" s="21" t="s">
        <v>7</v>
      </c>
      <c r="F6" s="19">
        <v>601399</v>
      </c>
      <c r="G6" s="19">
        <v>628258</v>
      </c>
      <c r="H6" s="23">
        <v>9200166</v>
      </c>
      <c r="I6" s="32">
        <f t="shared" si="1"/>
        <v>6.8287680896192526E-2</v>
      </c>
      <c r="J6" s="26">
        <f t="shared" si="2"/>
        <v>682.87680896192524</v>
      </c>
    </row>
    <row r="7" spans="1:10" x14ac:dyDescent="0.4">
      <c r="A7" s="6">
        <v>5</v>
      </c>
      <c r="B7" s="17" t="s">
        <v>53</v>
      </c>
      <c r="C7" s="17">
        <v>5</v>
      </c>
      <c r="D7" s="4">
        <v>7</v>
      </c>
      <c r="E7" s="9" t="s">
        <v>23</v>
      </c>
      <c r="F7" s="15">
        <v>334167</v>
      </c>
      <c r="G7" s="15">
        <v>346961</v>
      </c>
      <c r="H7" s="7">
        <v>5463609</v>
      </c>
      <c r="I7" s="30">
        <f t="shared" si="1"/>
        <v>6.3503995252954595E-2</v>
      </c>
      <c r="J7" s="24">
        <f t="shared" si="2"/>
        <v>635.03995252954599</v>
      </c>
    </row>
    <row r="8" spans="1:10" x14ac:dyDescent="0.4">
      <c r="A8" s="17">
        <v>6</v>
      </c>
      <c r="B8" s="17" t="s">
        <v>53</v>
      </c>
      <c r="C8" s="17">
        <v>6</v>
      </c>
      <c r="D8" s="18">
        <v>13</v>
      </c>
      <c r="E8" s="21" t="s">
        <v>24</v>
      </c>
      <c r="F8" s="19">
        <v>155223</v>
      </c>
      <c r="G8" s="19">
        <v>161645</v>
      </c>
      <c r="H8" s="23">
        <v>2583140</v>
      </c>
      <c r="I8" s="32">
        <f t="shared" si="1"/>
        <v>6.2576941242054249E-2</v>
      </c>
      <c r="J8" s="26">
        <f t="shared" si="2"/>
        <v>625.76941242054249</v>
      </c>
    </row>
    <row r="9" spans="1:10" x14ac:dyDescent="0.4">
      <c r="A9" s="17">
        <v>7</v>
      </c>
      <c r="B9" s="17" t="s">
        <v>53</v>
      </c>
      <c r="C9" s="17">
        <v>7</v>
      </c>
      <c r="D9" s="18">
        <v>9</v>
      </c>
      <c r="E9" s="21" t="s">
        <v>34</v>
      </c>
      <c r="F9" s="19">
        <v>302150</v>
      </c>
      <c r="G9" s="19">
        <v>317947</v>
      </c>
      <c r="H9" s="20">
        <v>5110113</v>
      </c>
      <c r="I9" s="32">
        <f t="shared" si="1"/>
        <v>6.2219172061361461E-2</v>
      </c>
      <c r="J9" s="26">
        <f t="shared" si="2"/>
        <v>622.19172061361462</v>
      </c>
    </row>
    <row r="10" spans="1:10" x14ac:dyDescent="0.4">
      <c r="A10" s="6">
        <v>8</v>
      </c>
      <c r="B10" s="17" t="s">
        <v>53</v>
      </c>
      <c r="C10" s="17">
        <v>8</v>
      </c>
      <c r="D10" s="4">
        <v>5</v>
      </c>
      <c r="E10" s="9" t="s">
        <v>8</v>
      </c>
      <c r="F10" s="15">
        <v>428356</v>
      </c>
      <c r="G10" s="15">
        <v>451973</v>
      </c>
      <c r="H10" s="7">
        <v>7337330</v>
      </c>
      <c r="I10" s="30">
        <f t="shared" si="1"/>
        <v>6.1599110303066647E-2</v>
      </c>
      <c r="J10" s="24">
        <f t="shared" si="2"/>
        <v>615.99110303066652</v>
      </c>
    </row>
    <row r="11" spans="1:10" x14ac:dyDescent="0.4">
      <c r="A11" s="17">
        <v>9</v>
      </c>
      <c r="B11" s="17" t="s">
        <v>53</v>
      </c>
      <c r="C11" s="17">
        <v>9</v>
      </c>
      <c r="D11" s="18">
        <v>6</v>
      </c>
      <c r="E11" s="21" t="s">
        <v>9</v>
      </c>
      <c r="F11" s="19">
        <v>357473</v>
      </c>
      <c r="G11" s="19">
        <v>376214</v>
      </c>
      <c r="H11" s="23">
        <v>6279026</v>
      </c>
      <c r="I11" s="32">
        <f t="shared" si="1"/>
        <v>5.9915980599538843E-2</v>
      </c>
      <c r="J11" s="26">
        <f t="shared" si="2"/>
        <v>599.15980599538841</v>
      </c>
    </row>
    <row r="12" spans="1:10" x14ac:dyDescent="0.4">
      <c r="A12" s="17">
        <v>10</v>
      </c>
      <c r="B12" s="17" t="s">
        <v>58</v>
      </c>
      <c r="C12" s="17">
        <v>11</v>
      </c>
      <c r="D12" s="18">
        <v>4</v>
      </c>
      <c r="E12" s="21" t="s">
        <v>18</v>
      </c>
      <c r="F12" s="19">
        <v>414701</v>
      </c>
      <c r="G12" s="19">
        <v>432242</v>
      </c>
      <c r="H12" s="20">
        <v>7552873</v>
      </c>
      <c r="I12" s="32">
        <f t="shared" si="1"/>
        <v>5.7228818755459016E-2</v>
      </c>
      <c r="J12" s="26">
        <f t="shared" si="2"/>
        <v>572.28818755459019</v>
      </c>
    </row>
    <row r="13" spans="1:10" x14ac:dyDescent="0.4">
      <c r="A13" s="17">
        <v>11</v>
      </c>
      <c r="B13" s="17" t="s">
        <v>59</v>
      </c>
      <c r="C13" s="17">
        <v>10</v>
      </c>
      <c r="D13" s="18">
        <v>29</v>
      </c>
      <c r="E13" s="21" t="s">
        <v>26</v>
      </c>
      <c r="F13" s="19">
        <v>73281</v>
      </c>
      <c r="G13" s="19">
        <v>75715</v>
      </c>
      <c r="H13" s="20">
        <v>1331330</v>
      </c>
      <c r="I13" s="32">
        <f t="shared" si="1"/>
        <v>5.6871699728842588E-2</v>
      </c>
      <c r="J13" s="26">
        <f t="shared" si="2"/>
        <v>568.71699728842589</v>
      </c>
    </row>
    <row r="14" spans="1:10" x14ac:dyDescent="0.4">
      <c r="A14" s="17">
        <v>12</v>
      </c>
      <c r="B14" s="6" t="s">
        <v>53</v>
      </c>
      <c r="C14" s="17">
        <v>12</v>
      </c>
      <c r="D14" s="18">
        <v>26</v>
      </c>
      <c r="E14" s="21" t="s">
        <v>25</v>
      </c>
      <c r="F14" s="19">
        <v>69151</v>
      </c>
      <c r="G14" s="19">
        <v>72241</v>
      </c>
      <c r="H14" s="20">
        <v>1413959</v>
      </c>
      <c r="I14" s="32">
        <f t="shared" si="1"/>
        <v>5.1091297555303936E-2</v>
      </c>
      <c r="J14" s="26">
        <f t="shared" si="2"/>
        <v>510.91297555303936</v>
      </c>
    </row>
    <row r="15" spans="1:10" x14ac:dyDescent="0.4">
      <c r="A15" s="17">
        <v>13</v>
      </c>
      <c r="B15" s="6" t="s">
        <v>53</v>
      </c>
      <c r="C15" s="17">
        <v>13</v>
      </c>
      <c r="D15" s="18">
        <v>8</v>
      </c>
      <c r="E15" s="21" t="s">
        <v>0</v>
      </c>
      <c r="F15" s="19">
        <v>223019</v>
      </c>
      <c r="G15" s="19">
        <v>236764</v>
      </c>
      <c r="H15" s="20">
        <v>5248552</v>
      </c>
      <c r="I15" s="32">
        <f t="shared" si="1"/>
        <v>4.5110346625126321E-2</v>
      </c>
      <c r="J15" s="26">
        <f t="shared" si="2"/>
        <v>451.10346625126323</v>
      </c>
    </row>
    <row r="16" spans="1:10" x14ac:dyDescent="0.4">
      <c r="A16" s="6">
        <v>14</v>
      </c>
      <c r="B16" s="6" t="s">
        <v>53</v>
      </c>
      <c r="C16" s="17">
        <v>14</v>
      </c>
      <c r="D16" s="4">
        <v>11</v>
      </c>
      <c r="E16" s="9" t="s">
        <v>10</v>
      </c>
      <c r="F16" s="15">
        <v>113668</v>
      </c>
      <c r="G16" s="15">
        <v>122111</v>
      </c>
      <c r="H16" s="7">
        <v>2868041</v>
      </c>
      <c r="I16" s="30">
        <f t="shared" si="1"/>
        <v>4.2576448523574104E-2</v>
      </c>
      <c r="J16" s="24">
        <f t="shared" si="2"/>
        <v>425.76448523574106</v>
      </c>
    </row>
    <row r="17" spans="1:10" x14ac:dyDescent="0.4">
      <c r="A17" s="6">
        <v>15</v>
      </c>
      <c r="B17" s="6" t="s">
        <v>53</v>
      </c>
      <c r="C17" s="17">
        <v>15</v>
      </c>
      <c r="D17" s="4">
        <v>41</v>
      </c>
      <c r="E17" s="9" t="s">
        <v>35</v>
      </c>
      <c r="F17" s="15">
        <v>32167</v>
      </c>
      <c r="G17" s="15">
        <v>34596</v>
      </c>
      <c r="H17" s="7">
        <v>814211</v>
      </c>
      <c r="I17" s="30">
        <f t="shared" si="1"/>
        <v>4.2490214453010336E-2</v>
      </c>
      <c r="J17" s="24">
        <f t="shared" si="2"/>
        <v>424.90214453010339</v>
      </c>
    </row>
    <row r="18" spans="1:10" x14ac:dyDescent="0.4">
      <c r="A18" s="12">
        <v>16</v>
      </c>
      <c r="B18" s="6" t="s">
        <v>53</v>
      </c>
      <c r="C18" s="17">
        <v>16</v>
      </c>
      <c r="D18" s="4">
        <v>23</v>
      </c>
      <c r="E18" s="9" t="s">
        <v>37</v>
      </c>
      <c r="F18" s="15">
        <v>64629</v>
      </c>
      <c r="G18" s="15">
        <v>68582</v>
      </c>
      <c r="H18" s="7">
        <v>1746740</v>
      </c>
      <c r="I18" s="30">
        <f t="shared" si="1"/>
        <v>3.9262855376300997E-2</v>
      </c>
      <c r="J18" s="24">
        <f t="shared" si="2"/>
        <v>392.62855376300996</v>
      </c>
    </row>
    <row r="19" spans="1:10" x14ac:dyDescent="0.4">
      <c r="A19" s="17">
        <v>17</v>
      </c>
      <c r="B19" s="6" t="s">
        <v>53</v>
      </c>
      <c r="C19" s="17">
        <v>17</v>
      </c>
      <c r="D19" s="18">
        <v>19</v>
      </c>
      <c r="E19" s="21" t="s">
        <v>12</v>
      </c>
      <c r="F19" s="19">
        <v>69900</v>
      </c>
      <c r="G19" s="19">
        <v>73681</v>
      </c>
      <c r="H19" s="20">
        <v>1937626</v>
      </c>
      <c r="I19" s="32">
        <f t="shared" si="1"/>
        <v>3.8026430281179135E-2</v>
      </c>
      <c r="J19" s="26">
        <f t="shared" si="2"/>
        <v>380.26430281179137</v>
      </c>
    </row>
    <row r="20" spans="1:10" x14ac:dyDescent="0.4">
      <c r="A20" s="6">
        <v>18</v>
      </c>
      <c r="B20" s="6" t="s">
        <v>53</v>
      </c>
      <c r="C20" s="17">
        <v>18</v>
      </c>
      <c r="D20" s="42">
        <v>12</v>
      </c>
      <c r="E20" s="9" t="s">
        <v>29</v>
      </c>
      <c r="F20" s="15">
        <v>97041</v>
      </c>
      <c r="G20" s="15">
        <v>103869</v>
      </c>
      <c r="H20" s="40">
        <v>2807987</v>
      </c>
      <c r="I20" s="30">
        <f t="shared" si="1"/>
        <v>3.6990555867958075E-2</v>
      </c>
      <c r="J20" s="24">
        <f t="shared" si="2"/>
        <v>369.90555867958074</v>
      </c>
    </row>
    <row r="21" spans="1:10" x14ac:dyDescent="0.4">
      <c r="A21" s="6">
        <v>19</v>
      </c>
      <c r="B21" s="6" t="s">
        <v>53</v>
      </c>
      <c r="C21" s="17">
        <v>19</v>
      </c>
      <c r="D21" s="4">
        <v>17</v>
      </c>
      <c r="E21" s="9" t="s">
        <v>19</v>
      </c>
      <c r="F21" s="15">
        <v>67769</v>
      </c>
      <c r="G21" s="15">
        <v>71696</v>
      </c>
      <c r="H21" s="7">
        <v>1988931</v>
      </c>
      <c r="I21" s="30">
        <f t="shared" si="1"/>
        <v>3.6047504915957367E-2</v>
      </c>
      <c r="J21" s="24">
        <f t="shared" si="2"/>
        <v>360.47504915957364</v>
      </c>
    </row>
    <row r="22" spans="1:10" x14ac:dyDescent="0.4">
      <c r="A22" s="12">
        <v>20</v>
      </c>
      <c r="B22" s="6" t="s">
        <v>53</v>
      </c>
      <c r="C22" s="17">
        <v>20</v>
      </c>
      <c r="D22" s="4">
        <v>10</v>
      </c>
      <c r="E22" s="9" t="s">
        <v>20</v>
      </c>
      <c r="F22" s="15">
        <v>121839</v>
      </c>
      <c r="G22" s="15">
        <v>128924</v>
      </c>
      <c r="H22" s="7">
        <v>3639226</v>
      </c>
      <c r="I22" s="30">
        <f t="shared" si="1"/>
        <v>3.5426214255448826E-2</v>
      </c>
      <c r="J22" s="24">
        <f t="shared" si="2"/>
        <v>354.26214255448826</v>
      </c>
    </row>
    <row r="23" spans="1:10" x14ac:dyDescent="0.4">
      <c r="A23" s="6">
        <v>21</v>
      </c>
      <c r="B23" s="6" t="s">
        <v>53</v>
      </c>
      <c r="C23" s="17">
        <v>21</v>
      </c>
      <c r="D23" s="4">
        <v>20</v>
      </c>
      <c r="E23" s="9" t="s">
        <v>28</v>
      </c>
      <c r="F23" s="15">
        <v>62856</v>
      </c>
      <c r="G23" s="15">
        <v>66363</v>
      </c>
      <c r="H23" s="7">
        <v>1891346</v>
      </c>
      <c r="I23" s="30">
        <f t="shared" si="1"/>
        <v>3.508771002238617E-2</v>
      </c>
      <c r="J23" s="24">
        <f t="shared" si="2"/>
        <v>350.8771002238617</v>
      </c>
    </row>
    <row r="24" spans="1:10" x14ac:dyDescent="0.4">
      <c r="A24" s="22">
        <v>22</v>
      </c>
      <c r="B24" s="6" t="s">
        <v>53</v>
      </c>
      <c r="C24" s="17">
        <v>22</v>
      </c>
      <c r="D24" s="18">
        <v>18</v>
      </c>
      <c r="E24" s="21" t="s">
        <v>11</v>
      </c>
      <c r="F24" s="19">
        <v>62635</v>
      </c>
      <c r="G24" s="19">
        <v>67036</v>
      </c>
      <c r="H24" s="20">
        <v>1942312</v>
      </c>
      <c r="I24" s="32">
        <f t="shared" si="1"/>
        <v>3.4513507613606879E-2</v>
      </c>
      <c r="J24" s="26">
        <f t="shared" si="2"/>
        <v>345.13507613606879</v>
      </c>
    </row>
    <row r="25" spans="1:10" x14ac:dyDescent="0.4">
      <c r="A25" s="17">
        <v>23</v>
      </c>
      <c r="B25" s="6" t="s">
        <v>53</v>
      </c>
      <c r="C25" s="17">
        <v>23</v>
      </c>
      <c r="D25" s="18">
        <v>22</v>
      </c>
      <c r="E25" s="21" t="s">
        <v>21</v>
      </c>
      <c r="F25" s="19">
        <v>55595</v>
      </c>
      <c r="G25" s="19">
        <v>59687</v>
      </c>
      <c r="H25" s="20">
        <v>1779770</v>
      </c>
      <c r="I25" s="32">
        <f t="shared" si="1"/>
        <v>3.3536355821257802E-2</v>
      </c>
      <c r="J25" s="26">
        <f t="shared" si="2"/>
        <v>335.36355821257803</v>
      </c>
    </row>
    <row r="26" spans="1:10" x14ac:dyDescent="0.4">
      <c r="A26" s="17">
        <v>24</v>
      </c>
      <c r="B26" s="6" t="s">
        <v>53</v>
      </c>
      <c r="C26" s="17">
        <v>24</v>
      </c>
      <c r="D26" s="18">
        <v>39</v>
      </c>
      <c r="E26" s="21" t="s">
        <v>45</v>
      </c>
      <c r="F26" s="19">
        <v>29596</v>
      </c>
      <c r="G26" s="19">
        <v>31706</v>
      </c>
      <c r="H26" s="20">
        <v>956069</v>
      </c>
      <c r="I26" s="32">
        <f t="shared" si="1"/>
        <v>3.3162878411495407E-2</v>
      </c>
      <c r="J26" s="26">
        <f t="shared" si="2"/>
        <v>331.62878411495404</v>
      </c>
    </row>
    <row r="27" spans="1:10" x14ac:dyDescent="0.4">
      <c r="A27" s="17">
        <v>25</v>
      </c>
      <c r="B27" s="6" t="s">
        <v>53</v>
      </c>
      <c r="C27" s="17">
        <v>25</v>
      </c>
      <c r="D27" s="18">
        <v>40</v>
      </c>
      <c r="E27" s="21" t="s">
        <v>27</v>
      </c>
      <c r="F27" s="19">
        <v>28347</v>
      </c>
      <c r="G27" s="19">
        <v>30081</v>
      </c>
      <c r="H27" s="20">
        <v>923721</v>
      </c>
      <c r="I27" s="32">
        <f t="shared" si="1"/>
        <v>3.2565027751886119E-2</v>
      </c>
      <c r="J27" s="26">
        <f t="shared" si="2"/>
        <v>325.65027751886117</v>
      </c>
    </row>
    <row r="28" spans="1:10" x14ac:dyDescent="0.4">
      <c r="A28" s="17">
        <v>26</v>
      </c>
      <c r="B28" s="6" t="s">
        <v>53</v>
      </c>
      <c r="C28" s="17">
        <v>26</v>
      </c>
      <c r="D28" s="18">
        <v>33</v>
      </c>
      <c r="E28" s="9" t="s">
        <v>17</v>
      </c>
      <c r="F28" s="19">
        <v>34553</v>
      </c>
      <c r="G28" s="19">
        <v>36468</v>
      </c>
      <c r="H28" s="20">
        <v>1137181</v>
      </c>
      <c r="I28" s="32">
        <f t="shared" si="1"/>
        <v>3.2068773572544743E-2</v>
      </c>
      <c r="J28" s="26">
        <f t="shared" si="2"/>
        <v>320.68773572544745</v>
      </c>
    </row>
    <row r="29" spans="1:10" x14ac:dyDescent="0.4">
      <c r="A29" s="17">
        <v>27</v>
      </c>
      <c r="B29" s="17" t="s">
        <v>53</v>
      </c>
      <c r="C29" s="17">
        <v>27</v>
      </c>
      <c r="D29" s="18">
        <v>31</v>
      </c>
      <c r="E29" s="21" t="s">
        <v>1</v>
      </c>
      <c r="F29" s="19">
        <v>36402</v>
      </c>
      <c r="G29" s="19">
        <v>39606</v>
      </c>
      <c r="H29" s="20">
        <v>1246138</v>
      </c>
      <c r="I29" s="32">
        <f t="shared" si="1"/>
        <v>3.1782996746748754E-2</v>
      </c>
      <c r="J29" s="26">
        <f t="shared" si="2"/>
        <v>317.82996746748756</v>
      </c>
    </row>
    <row r="30" spans="1:10" x14ac:dyDescent="0.4">
      <c r="A30" s="6">
        <v>28</v>
      </c>
      <c r="B30" s="17" t="s">
        <v>58</v>
      </c>
      <c r="C30" s="17">
        <v>29</v>
      </c>
      <c r="D30" s="4">
        <v>34</v>
      </c>
      <c r="E30" s="9" t="s">
        <v>38</v>
      </c>
      <c r="F30" s="15">
        <v>32219</v>
      </c>
      <c r="G30" s="15">
        <v>35029</v>
      </c>
      <c r="H30" s="7">
        <v>1134431</v>
      </c>
      <c r="I30" s="30">
        <f t="shared" si="1"/>
        <v>3.0878034891500674E-2</v>
      </c>
      <c r="J30" s="24">
        <f t="shared" si="2"/>
        <v>308.78034891500675</v>
      </c>
    </row>
    <row r="31" spans="1:10" x14ac:dyDescent="0.4">
      <c r="A31" s="6">
        <v>29</v>
      </c>
      <c r="B31" s="17" t="s">
        <v>59</v>
      </c>
      <c r="C31" s="17">
        <v>28</v>
      </c>
      <c r="D31" s="4">
        <v>42</v>
      </c>
      <c r="E31" s="9" t="s">
        <v>13</v>
      </c>
      <c r="F31" s="15">
        <v>23382</v>
      </c>
      <c r="G31" s="15">
        <v>24981</v>
      </c>
      <c r="H31" s="7">
        <v>812056</v>
      </c>
      <c r="I31" s="30">
        <f t="shared" si="1"/>
        <v>3.0762656762587801E-2</v>
      </c>
      <c r="J31" s="24">
        <f t="shared" si="2"/>
        <v>307.62656762587801</v>
      </c>
    </row>
    <row r="32" spans="1:10" x14ac:dyDescent="0.4">
      <c r="A32" s="22">
        <v>30</v>
      </c>
      <c r="B32" s="17" t="s">
        <v>58</v>
      </c>
      <c r="C32" s="17">
        <v>31</v>
      </c>
      <c r="D32" s="18">
        <v>24</v>
      </c>
      <c r="E32" s="21" t="s">
        <v>40</v>
      </c>
      <c r="F32" s="19">
        <v>43951</v>
      </c>
      <c r="G32" s="19">
        <v>48692</v>
      </c>
      <c r="H32" s="20">
        <v>1599984</v>
      </c>
      <c r="I32" s="32">
        <f t="shared" si="1"/>
        <v>3.0432804328043281E-2</v>
      </c>
      <c r="J32" s="26">
        <f t="shared" si="2"/>
        <v>304.32804328043278</v>
      </c>
    </row>
    <row r="33" spans="1:10" x14ac:dyDescent="0.4">
      <c r="A33" s="17">
        <v>31</v>
      </c>
      <c r="B33" s="17" t="s">
        <v>59</v>
      </c>
      <c r="C33" s="17">
        <v>30</v>
      </c>
      <c r="D33" s="18">
        <v>43</v>
      </c>
      <c r="E33" s="21" t="s">
        <v>46</v>
      </c>
      <c r="F33" s="19">
        <v>21280</v>
      </c>
      <c r="G33" s="19">
        <v>22515</v>
      </c>
      <c r="H33" s="20">
        <v>767742</v>
      </c>
      <c r="I33" s="32">
        <f t="shared" si="1"/>
        <v>2.932625803981025E-2</v>
      </c>
      <c r="J33" s="26">
        <f t="shared" si="2"/>
        <v>293.2625803981025</v>
      </c>
    </row>
    <row r="34" spans="1:10" x14ac:dyDescent="0.4">
      <c r="A34" s="6">
        <v>32</v>
      </c>
      <c r="B34" s="17" t="s">
        <v>53</v>
      </c>
      <c r="C34" s="17">
        <v>32</v>
      </c>
      <c r="D34" s="4">
        <v>37</v>
      </c>
      <c r="E34" s="9" t="s">
        <v>16</v>
      </c>
      <c r="F34" s="15">
        <v>27875</v>
      </c>
      <c r="G34" s="15">
        <v>29185</v>
      </c>
      <c r="H34" s="7">
        <v>1042998</v>
      </c>
      <c r="I34" s="30">
        <f t="shared" si="1"/>
        <v>2.7981836973800526E-2</v>
      </c>
      <c r="J34" s="24">
        <f t="shared" si="2"/>
        <v>279.81836973800523</v>
      </c>
    </row>
    <row r="35" spans="1:10" x14ac:dyDescent="0.4">
      <c r="A35" s="17">
        <v>33</v>
      </c>
      <c r="B35" s="17" t="s">
        <v>53</v>
      </c>
      <c r="C35" s="17">
        <v>33</v>
      </c>
      <c r="D35" s="18">
        <v>30</v>
      </c>
      <c r="E35" s="21" t="s">
        <v>36</v>
      </c>
      <c r="F35" s="19">
        <v>34404</v>
      </c>
      <c r="G35" s="19">
        <v>36547</v>
      </c>
      <c r="H35" s="20">
        <v>1325205</v>
      </c>
      <c r="I35" s="32">
        <f t="shared" si="1"/>
        <v>2.7578374666561021E-2</v>
      </c>
      <c r="J35" s="26">
        <f t="shared" si="2"/>
        <v>275.78374666561018</v>
      </c>
    </row>
    <row r="36" spans="1:10" x14ac:dyDescent="0.4">
      <c r="A36" s="17">
        <v>34</v>
      </c>
      <c r="B36" s="17" t="s">
        <v>53</v>
      </c>
      <c r="C36" s="17">
        <v>34</v>
      </c>
      <c r="D36" s="18">
        <v>14</v>
      </c>
      <c r="E36" s="21" t="s">
        <v>2</v>
      </c>
      <c r="F36" s="19">
        <v>57994</v>
      </c>
      <c r="G36" s="19">
        <v>62116</v>
      </c>
      <c r="H36" s="20">
        <v>2303160</v>
      </c>
      <c r="I36" s="32">
        <f t="shared" si="1"/>
        <v>2.6969902221295958E-2</v>
      </c>
      <c r="J36" s="26">
        <f t="shared" si="2"/>
        <v>269.69902221295956</v>
      </c>
    </row>
    <row r="37" spans="1:10" x14ac:dyDescent="0.4">
      <c r="A37" s="17">
        <v>35</v>
      </c>
      <c r="B37" s="17" t="s">
        <v>58</v>
      </c>
      <c r="C37" s="17">
        <v>36</v>
      </c>
      <c r="D37" s="18">
        <v>36</v>
      </c>
      <c r="E37" s="21" t="s">
        <v>39</v>
      </c>
      <c r="F37" s="19">
        <v>25624</v>
      </c>
      <c r="G37" s="19">
        <v>28753</v>
      </c>
      <c r="H37" s="20">
        <v>1072077</v>
      </c>
      <c r="I37" s="32">
        <f t="shared" si="1"/>
        <v>2.6819901928686093E-2</v>
      </c>
      <c r="J37" s="26">
        <f t="shared" si="2"/>
        <v>268.19901928686096</v>
      </c>
    </row>
    <row r="38" spans="1:10" x14ac:dyDescent="0.4">
      <c r="A38" s="17">
        <v>36</v>
      </c>
      <c r="B38" s="17" t="s">
        <v>59</v>
      </c>
      <c r="C38" s="17">
        <v>35</v>
      </c>
      <c r="D38" s="18">
        <v>45</v>
      </c>
      <c r="E38" s="21" t="s">
        <v>33</v>
      </c>
      <c r="F38" s="19">
        <v>17073</v>
      </c>
      <c r="G38" s="19">
        <v>18016</v>
      </c>
      <c r="H38" s="20">
        <v>697674</v>
      </c>
      <c r="I38" s="32">
        <f t="shared" si="1"/>
        <v>2.5822948827102631E-2</v>
      </c>
      <c r="J38" s="26">
        <f t="shared" si="2"/>
        <v>258.2294882710263</v>
      </c>
    </row>
    <row r="39" spans="1:10" x14ac:dyDescent="0.4">
      <c r="A39" s="17">
        <v>37</v>
      </c>
      <c r="B39" s="17" t="s">
        <v>58</v>
      </c>
      <c r="C39" s="6">
        <v>39</v>
      </c>
      <c r="D39" s="18">
        <v>16</v>
      </c>
      <c r="E39" s="21" t="s">
        <v>15</v>
      </c>
      <c r="F39" s="19">
        <v>43991</v>
      </c>
      <c r="G39" s="19">
        <v>48019</v>
      </c>
      <c r="H39" s="23">
        <v>2049023</v>
      </c>
      <c r="I39" s="32">
        <f t="shared" si="1"/>
        <v>2.3435071251030368E-2</v>
      </c>
      <c r="J39" s="26">
        <f t="shared" si="2"/>
        <v>234.35071251030368</v>
      </c>
    </row>
    <row r="40" spans="1:10" x14ac:dyDescent="0.4">
      <c r="A40" s="17">
        <v>38</v>
      </c>
      <c r="B40" s="17" t="s">
        <v>53</v>
      </c>
      <c r="C40" s="17">
        <v>38</v>
      </c>
      <c r="D40" s="18">
        <v>27</v>
      </c>
      <c r="E40" s="21" t="s">
        <v>30</v>
      </c>
      <c r="F40" s="19">
        <v>29318</v>
      </c>
      <c r="G40" s="19">
        <v>31372</v>
      </c>
      <c r="H40" s="20">
        <v>1355495</v>
      </c>
      <c r="I40" s="32">
        <f t="shared" si="1"/>
        <v>2.3144312594292123E-2</v>
      </c>
      <c r="J40" s="26">
        <f t="shared" si="2"/>
        <v>231.44312594292123</v>
      </c>
    </row>
    <row r="41" spans="1:10" x14ac:dyDescent="0.4">
      <c r="A41" s="17">
        <v>39</v>
      </c>
      <c r="B41" s="17" t="s">
        <v>60</v>
      </c>
      <c r="C41" s="17">
        <v>37</v>
      </c>
      <c r="D41" s="18">
        <v>44</v>
      </c>
      <c r="E41" s="21" t="s">
        <v>31</v>
      </c>
      <c r="F41" s="19">
        <v>16144</v>
      </c>
      <c r="G41" s="19">
        <v>16761</v>
      </c>
      <c r="H41" s="20">
        <v>728633</v>
      </c>
      <c r="I41" s="32">
        <f t="shared" si="1"/>
        <v>2.3003350109039804E-2</v>
      </c>
      <c r="J41" s="26">
        <f t="shared" si="2"/>
        <v>230.03350109039803</v>
      </c>
    </row>
    <row r="42" spans="1:10" x14ac:dyDescent="0.4">
      <c r="A42" s="6">
        <v>40</v>
      </c>
      <c r="B42" s="6" t="s">
        <v>53</v>
      </c>
      <c r="C42" s="6">
        <v>40</v>
      </c>
      <c r="D42" s="4">
        <v>21</v>
      </c>
      <c r="E42" s="9" t="s">
        <v>5</v>
      </c>
      <c r="F42" s="15">
        <v>35891</v>
      </c>
      <c r="G42" s="15">
        <v>39675</v>
      </c>
      <c r="H42" s="7">
        <v>1847950</v>
      </c>
      <c r="I42" s="30">
        <f t="shared" si="1"/>
        <v>2.1469736735301281E-2</v>
      </c>
      <c r="J42" s="24">
        <f t="shared" si="2"/>
        <v>214.69736735301282</v>
      </c>
    </row>
    <row r="43" spans="1:10" x14ac:dyDescent="0.4">
      <c r="A43" s="17">
        <v>41</v>
      </c>
      <c r="B43" s="6" t="s">
        <v>53</v>
      </c>
      <c r="C43" s="6">
        <v>41</v>
      </c>
      <c r="D43" s="18">
        <v>15</v>
      </c>
      <c r="E43" s="21" t="s">
        <v>14</v>
      </c>
      <c r="F43" s="19">
        <v>42481</v>
      </c>
      <c r="G43" s="19">
        <v>47186</v>
      </c>
      <c r="H43" s="23">
        <v>2222004</v>
      </c>
      <c r="I43" s="32">
        <f t="shared" si="1"/>
        <v>2.1235785354121774E-2</v>
      </c>
      <c r="J43" s="26">
        <f t="shared" si="2"/>
        <v>212.35785354121774</v>
      </c>
    </row>
    <row r="44" spans="1:10" ht="19.5" thickBot="1" x14ac:dyDescent="0.45">
      <c r="A44" s="35">
        <v>42</v>
      </c>
      <c r="B44" s="35" t="s">
        <v>53</v>
      </c>
      <c r="C44" s="35">
        <v>42</v>
      </c>
      <c r="D44" s="36">
        <v>28</v>
      </c>
      <c r="E44" s="43" t="s">
        <v>32</v>
      </c>
      <c r="F44" s="37">
        <v>24870</v>
      </c>
      <c r="G44" s="37">
        <v>26772</v>
      </c>
      <c r="H44" s="44">
        <v>1338811</v>
      </c>
      <c r="I44" s="38">
        <f t="shared" si="1"/>
        <v>1.9996847949411829E-2</v>
      </c>
      <c r="J44" s="39">
        <f t="shared" si="2"/>
        <v>199.9684794941183</v>
      </c>
    </row>
    <row r="45" spans="1:10" ht="19.5" thickTop="1" x14ac:dyDescent="0.4">
      <c r="A45" s="22">
        <v>43</v>
      </c>
      <c r="B45" s="22" t="s">
        <v>53</v>
      </c>
      <c r="C45" s="12">
        <v>43</v>
      </c>
      <c r="D45" s="45">
        <v>38</v>
      </c>
      <c r="E45" s="46" t="s">
        <v>3</v>
      </c>
      <c r="F45" s="47">
        <v>16329</v>
      </c>
      <c r="G45" s="47">
        <v>18316</v>
      </c>
      <c r="H45" s="48">
        <v>965968</v>
      </c>
      <c r="I45" s="49">
        <f t="shared" si="1"/>
        <v>1.8961290643168302E-2</v>
      </c>
      <c r="J45" s="50">
        <f t="shared" si="2"/>
        <v>189.61290643168303</v>
      </c>
    </row>
    <row r="46" spans="1:10" x14ac:dyDescent="0.4">
      <c r="A46" s="17">
        <v>44</v>
      </c>
      <c r="B46" s="17" t="s">
        <v>53</v>
      </c>
      <c r="C46" s="6">
        <v>44</v>
      </c>
      <c r="D46" s="18">
        <v>47</v>
      </c>
      <c r="E46" s="21" t="s">
        <v>44</v>
      </c>
      <c r="F46" s="19">
        <v>9363</v>
      </c>
      <c r="G46" s="19">
        <v>9896</v>
      </c>
      <c r="H46" s="20">
        <v>555663</v>
      </c>
      <c r="I46" s="32">
        <f t="shared" si="1"/>
        <v>1.7809355670613303E-2</v>
      </c>
      <c r="J46" s="26">
        <f t="shared" si="2"/>
        <v>178.09355670613303</v>
      </c>
    </row>
    <row r="47" spans="1:10" x14ac:dyDescent="0.4">
      <c r="A47" s="6">
        <v>45</v>
      </c>
      <c r="B47" s="6" t="s">
        <v>53</v>
      </c>
      <c r="C47" s="6">
        <v>45</v>
      </c>
      <c r="D47" s="4">
        <v>35</v>
      </c>
      <c r="E47" s="9" t="s">
        <v>4</v>
      </c>
      <c r="F47" s="15">
        <v>17615</v>
      </c>
      <c r="G47" s="15">
        <v>18808</v>
      </c>
      <c r="H47" s="7">
        <v>1077057</v>
      </c>
      <c r="I47" s="30">
        <f t="shared" si="1"/>
        <v>1.7462399854418106E-2</v>
      </c>
      <c r="J47" s="24">
        <f t="shared" si="2"/>
        <v>174.62399854418106</v>
      </c>
    </row>
    <row r="48" spans="1:10" x14ac:dyDescent="0.4">
      <c r="A48" s="12">
        <v>46</v>
      </c>
      <c r="B48" s="6" t="s">
        <v>53</v>
      </c>
      <c r="C48" s="6">
        <v>46</v>
      </c>
      <c r="D48" s="13">
        <v>32</v>
      </c>
      <c r="E48" s="41" t="s">
        <v>43</v>
      </c>
      <c r="F48" s="16">
        <v>18262</v>
      </c>
      <c r="G48" s="16">
        <v>20161</v>
      </c>
      <c r="H48" s="14">
        <v>1226430</v>
      </c>
      <c r="I48" s="33">
        <f t="shared" si="1"/>
        <v>1.6438769436494541E-2</v>
      </c>
      <c r="J48" s="27">
        <f t="shared" si="2"/>
        <v>164.38769436494542</v>
      </c>
    </row>
    <row r="49" spans="1:10" x14ac:dyDescent="0.4">
      <c r="A49" s="12">
        <v>47</v>
      </c>
      <c r="B49" s="6" t="s">
        <v>53</v>
      </c>
      <c r="C49" s="6">
        <v>47</v>
      </c>
      <c r="D49" s="13">
        <v>46</v>
      </c>
      <c r="E49" s="41" t="s">
        <v>42</v>
      </c>
      <c r="F49" s="16">
        <v>9344</v>
      </c>
      <c r="G49" s="16">
        <v>10326</v>
      </c>
      <c r="H49" s="14">
        <v>673891</v>
      </c>
      <c r="I49" s="33">
        <f t="shared" si="1"/>
        <v>1.5322952821747136E-2</v>
      </c>
      <c r="J49" s="27">
        <f t="shared" si="2"/>
        <v>153.22952821747137</v>
      </c>
    </row>
    <row r="50" spans="1:10" x14ac:dyDescent="0.4">
      <c r="C50" s="3"/>
      <c r="D50" s="1"/>
      <c r="H50" s="2"/>
      <c r="J50" s="28"/>
    </row>
    <row r="51" spans="1:10" x14ac:dyDescent="0.4">
      <c r="C51" s="3"/>
      <c r="D51" s="1"/>
      <c r="H51" s="2"/>
      <c r="J51" s="28"/>
    </row>
    <row r="52" spans="1:10" x14ac:dyDescent="0.4">
      <c r="C52" s="3"/>
      <c r="D52" s="1"/>
      <c r="H52" s="2"/>
      <c r="J52" s="28"/>
    </row>
  </sheetData>
  <sortState xmlns:xlrd2="http://schemas.microsoft.com/office/spreadsheetml/2017/richdata2" ref="C3:J49">
    <sortCondition descending="1" ref="J3:J49"/>
    <sortCondition descending="1" ref="I3:I49"/>
  </sortState>
  <mergeCells count="5">
    <mergeCell ref="D1:E1"/>
    <mergeCell ref="A1:A2"/>
    <mergeCell ref="C1:C2"/>
    <mergeCell ref="B1:B2"/>
    <mergeCell ref="F2:G2"/>
  </mergeCells>
  <phoneticPr fontId="1"/>
  <pageMargins left="0.7" right="0.7" top="0.75" bottom="0.75" header="0.3" footer="0.3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chichi2</dc:creator>
  <cp:lastModifiedBy>shokkakyo</cp:lastModifiedBy>
  <cp:lastPrinted>2022-04-08T01:28:22Z</cp:lastPrinted>
  <dcterms:created xsi:type="dcterms:W3CDTF">2020-04-09T01:22:06Z</dcterms:created>
  <dcterms:modified xsi:type="dcterms:W3CDTF">2022-04-08T01:28:30Z</dcterms:modified>
</cp:coreProperties>
</file>